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l0035\Documents\CogAT files\Cognitively Speaking\"/>
    </mc:Choice>
  </mc:AlternateContent>
  <bookViews>
    <workbookView xWindow="0" yWindow="0" windowWidth="19200" windowHeight="8100"/>
  </bookViews>
  <sheets>
    <sheet name="Total CogAT PRs" sheetId="1" r:id="rId1"/>
    <sheet name="Battery PR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3" i="2"/>
  <c r="E3" i="2"/>
  <c r="L16" i="2"/>
  <c r="L15" i="2"/>
  <c r="L12" i="2"/>
  <c r="L14" i="2"/>
  <c r="L1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L11" i="2"/>
  <c r="H11" i="1"/>
  <c r="H10" i="1"/>
  <c r="C20" i="1" l="1"/>
  <c r="C3" i="1"/>
  <c r="C14" i="1"/>
  <c r="C5" i="1"/>
  <c r="C18" i="1"/>
  <c r="C2" i="1"/>
  <c r="C13" i="1"/>
  <c r="C19" i="1"/>
  <c r="C4" i="1"/>
  <c r="C23" i="1"/>
  <c r="C10" i="1"/>
  <c r="C8" i="1"/>
  <c r="C15" i="1"/>
  <c r="C6" i="1"/>
  <c r="C16" i="1"/>
  <c r="C9" i="1"/>
  <c r="C7" i="1"/>
  <c r="C11" i="1"/>
  <c r="C22" i="1"/>
  <c r="C12" i="1"/>
  <c r="C17" i="1"/>
  <c r="C21" i="1"/>
</calcChain>
</file>

<file path=xl/sharedStrings.xml><?xml version="1.0" encoding="utf-8"?>
<sst xmlns="http://schemas.openxmlformats.org/spreadsheetml/2006/main" count="28" uniqueCount="18">
  <si>
    <t>Student SAS scores</t>
  </si>
  <si>
    <t>Local Percentile Rank</t>
  </si>
  <si>
    <t>STEP 1</t>
  </si>
  <si>
    <t>Student ID</t>
  </si>
  <si>
    <t>VERBAL</t>
  </si>
  <si>
    <t>QUANT</t>
  </si>
  <si>
    <t>NONVERBAL</t>
  </si>
  <si>
    <t>V</t>
  </si>
  <si>
    <t>Q</t>
  </si>
  <si>
    <t>N</t>
  </si>
  <si>
    <t>STEP 2</t>
  </si>
  <si>
    <t>STEP 3</t>
  </si>
  <si>
    <t>Paste in the list of student SAS scores in Columns B (IDs in columns A, if needed)</t>
  </si>
  <si>
    <t>Paste in the list of student SAS scores and IDs in the appropriate columns A-D</t>
  </si>
  <si>
    <t>Check that columns E-G have rendered PRs between 1 to 99, check for errors in scores</t>
  </si>
  <si>
    <t>Check that column B rendered PRs between 1 to 99, check for errors in scores</t>
  </si>
  <si>
    <t>use "Data--&gt; Sort" to arrange column B from largest to smallest PR</t>
  </si>
  <si>
    <t>Do not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</si>
</sst>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2" fillId="0" borderId="0" xfId="0" applyFont="1" applyAlignment="1">
      <alignment wrapText="1"/>
    </xf>
    <xf numFmtId="0" fontId="2" fillId="0" borderId="0" xfId="0" applyFont="1"/>
    <xf numFmtId="9" fontId="2" fillId="0" borderId="0" xfId="1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/>
    <xf numFmtId="9" fontId="2" fillId="3" borderId="1" xfId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9" sqref="H9:H11"/>
    </sheetView>
  </sheetViews>
  <sheetFormatPr defaultRowHeight="15" x14ac:dyDescent="0.25"/>
  <cols>
    <col min="1" max="1" width="10.28515625" style="2" bestFit="1" customWidth="1"/>
    <col min="2" max="2" width="11.7109375" style="2" customWidth="1"/>
    <col min="3" max="3" width="15.140625" style="4" customWidth="1"/>
    <col min="4" max="5" width="9.140625" style="8" customWidth="1"/>
    <col min="8" max="8" width="73.7109375" bestFit="1" customWidth="1"/>
  </cols>
  <sheetData>
    <row r="1" spans="1:8" ht="30" x14ac:dyDescent="0.25">
      <c r="A1" s="6" t="s">
        <v>3</v>
      </c>
      <c r="B1" s="7" t="s">
        <v>0</v>
      </c>
      <c r="C1" s="3" t="s">
        <v>1</v>
      </c>
      <c r="G1" s="6" t="s">
        <v>2</v>
      </c>
      <c r="H1" s="6" t="s">
        <v>12</v>
      </c>
    </row>
    <row r="2" spans="1:8" x14ac:dyDescent="0.25">
      <c r="B2" s="2">
        <v>150</v>
      </c>
      <c r="C2" s="5">
        <f>_xlfn.NORM.DIST(B2,H$10,H$11,TRUE)</f>
        <v>0.93340338973154557</v>
      </c>
      <c r="G2" s="4" t="s">
        <v>10</v>
      </c>
      <c r="H2" s="4" t="s">
        <v>15</v>
      </c>
    </row>
    <row r="3" spans="1:8" x14ac:dyDescent="0.25">
      <c r="B3" s="2">
        <v>150</v>
      </c>
      <c r="C3" s="5">
        <f>_xlfn.NORM.DIST(B3,H$10,H$11,TRUE)</f>
        <v>0.93340338973154557</v>
      </c>
      <c r="G3" s="4" t="s">
        <v>11</v>
      </c>
      <c r="H3" s="4" t="s">
        <v>16</v>
      </c>
    </row>
    <row r="4" spans="1:8" x14ac:dyDescent="0.25">
      <c r="B4" s="2">
        <v>149</v>
      </c>
      <c r="C4" s="5">
        <f>_xlfn.NORM.DIST(B4,H$10,H$11,TRUE)</f>
        <v>0.92677326518594128</v>
      </c>
    </row>
    <row r="5" spans="1:8" x14ac:dyDescent="0.25">
      <c r="B5" s="2">
        <v>140</v>
      </c>
      <c r="C5" s="5">
        <f>_xlfn.NORM.DIST(B5,H$10,H$11,TRUE)</f>
        <v>0.84305179189278645</v>
      </c>
    </row>
    <row r="6" spans="1:8" x14ac:dyDescent="0.25">
      <c r="B6" s="2">
        <v>139</v>
      </c>
      <c r="C6" s="5">
        <f>_xlfn.NORM.DIST(B6,H$10,H$11,TRUE)</f>
        <v>0.83087405865941433</v>
      </c>
    </row>
    <row r="7" spans="1:8" x14ac:dyDescent="0.25">
      <c r="B7" s="2">
        <v>136</v>
      </c>
      <c r="C7" s="5">
        <f>_xlfn.NORM.DIST(B7,H$10,H$11,TRUE)</f>
        <v>0.79081736003341785</v>
      </c>
    </row>
    <row r="8" spans="1:8" x14ac:dyDescent="0.25">
      <c r="B8" s="2">
        <v>133</v>
      </c>
      <c r="C8" s="5">
        <f>_xlfn.NORM.DIST(B8,H$10,H$11,TRUE)</f>
        <v>0.74566053730328097</v>
      </c>
    </row>
    <row r="9" spans="1:8" x14ac:dyDescent="0.25">
      <c r="B9" s="2">
        <v>132</v>
      </c>
      <c r="C9" s="5">
        <f>_xlfn.NORM.DIST(B9,H$10,H$11,TRUE)</f>
        <v>0.72954627307123887</v>
      </c>
      <c r="H9" s="18" t="s">
        <v>17</v>
      </c>
    </row>
    <row r="10" spans="1:8" x14ac:dyDescent="0.25">
      <c r="B10" s="2">
        <v>132</v>
      </c>
      <c r="C10" s="5">
        <f>_xlfn.NORM.DIST(B10,H$10,H$11,TRUE)</f>
        <v>0.72954627307123887</v>
      </c>
      <c r="G10" s="8"/>
      <c r="H10" s="19">
        <f>AVERAGE(B:B)</f>
        <v>119.63636363636364</v>
      </c>
    </row>
    <row r="11" spans="1:8" x14ac:dyDescent="0.25">
      <c r="B11" s="2">
        <v>128</v>
      </c>
      <c r="C11" s="5">
        <f>_xlfn.NORM.DIST(B11,H$10,H$11,TRUE)</f>
        <v>0.66042454636050862</v>
      </c>
      <c r="G11" s="8"/>
      <c r="H11" s="19">
        <f>_xlfn.STDEV.P(B:B)</f>
        <v>20.220478940792706</v>
      </c>
    </row>
    <row r="12" spans="1:8" x14ac:dyDescent="0.25">
      <c r="B12" s="2">
        <v>123</v>
      </c>
      <c r="C12" s="5">
        <f>_xlfn.NORM.DIST(B12,H$10,H$11,TRUE)</f>
        <v>0.56605845574463221</v>
      </c>
    </row>
    <row r="13" spans="1:8" x14ac:dyDescent="0.25">
      <c r="B13" s="2">
        <v>118</v>
      </c>
      <c r="C13" s="5">
        <f>_xlfn.NORM.DIST(B13,H$10,H$11,TRUE)</f>
        <v>0.46775037861825625</v>
      </c>
    </row>
    <row r="14" spans="1:8" x14ac:dyDescent="0.25">
      <c r="B14" s="2">
        <v>115</v>
      </c>
      <c r="C14" s="5">
        <f>_xlfn.NORM.DIST(B14,H$10,H$11,TRUE)</f>
        <v>0.40932157009287745</v>
      </c>
    </row>
    <row r="15" spans="1:8" x14ac:dyDescent="0.25">
      <c r="B15" s="2">
        <v>113</v>
      </c>
      <c r="C15" s="5">
        <f>_xlfn.NORM.DIST(B15,H$10,H$11,TRUE)</f>
        <v>0.37138017815635416</v>
      </c>
    </row>
    <row r="16" spans="1:8" x14ac:dyDescent="0.25">
      <c r="B16" s="2">
        <v>110</v>
      </c>
      <c r="C16" s="5">
        <f>_xlfn.NORM.DIST(B16,H$10,H$11,TRUE)</f>
        <v>0.31683611262387124</v>
      </c>
    </row>
    <row r="17" spans="2:3" x14ac:dyDescent="0.25">
      <c r="B17" s="2">
        <v>104</v>
      </c>
      <c r="C17" s="5">
        <f>_xlfn.NORM.DIST(B17,H$10,H$11,TRUE)</f>
        <v>0.21967436981073729</v>
      </c>
    </row>
    <row r="18" spans="2:3" x14ac:dyDescent="0.25">
      <c r="B18" s="2">
        <v>100</v>
      </c>
      <c r="C18" s="5">
        <f>_xlfn.NORM.DIST(B18,H$10,H$11,TRUE)</f>
        <v>0.16574608335358498</v>
      </c>
    </row>
    <row r="19" spans="2:3" x14ac:dyDescent="0.25">
      <c r="B19" s="2">
        <v>97</v>
      </c>
      <c r="C19" s="5">
        <f>_xlfn.NORM.DIST(B19,H$10,H$11,TRUE)</f>
        <v>0.13146832213660864</v>
      </c>
    </row>
    <row r="20" spans="2:3" x14ac:dyDescent="0.25">
      <c r="B20" s="2">
        <v>93</v>
      </c>
      <c r="C20" s="5">
        <f>_xlfn.NORM.DIST(B20,H$10,H$11,TRUE)</f>
        <v>9.3869649696789889E-2</v>
      </c>
    </row>
    <row r="21" spans="2:3" x14ac:dyDescent="0.25">
      <c r="B21" s="2">
        <v>93</v>
      </c>
      <c r="C21" s="5">
        <f>_xlfn.NORM.DIST(B21,H$10,H$11,TRUE)</f>
        <v>9.3869649696789889E-2</v>
      </c>
    </row>
    <row r="22" spans="2:3" x14ac:dyDescent="0.25">
      <c r="B22" s="2">
        <v>90</v>
      </c>
      <c r="C22" s="5">
        <f>_xlfn.NORM.DIST(B22,H$10,H$11,TRUE)</f>
        <v>7.1370357249266408E-2</v>
      </c>
    </row>
    <row r="23" spans="2:3" x14ac:dyDescent="0.25">
      <c r="B23" s="2">
        <v>87</v>
      </c>
      <c r="C23" s="5">
        <f>_xlfn.NORM.DIST(B23,H$10,H$11,TRUE)</f>
        <v>5.3260974440413791E-2</v>
      </c>
    </row>
  </sheetData>
  <sortState ref="B2:C25">
    <sortCondition descending="1" ref="C2:C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B1" workbookViewId="0">
      <selection activeCell="K10" sqref="K10:L16"/>
    </sheetView>
  </sheetViews>
  <sheetFormatPr defaultRowHeight="15" x14ac:dyDescent="0.25"/>
  <cols>
    <col min="1" max="1" width="10.28515625" style="12" bestFit="1" customWidth="1"/>
    <col min="2" max="3" width="9.140625" style="12"/>
    <col min="4" max="4" width="12.42578125" style="12" customWidth="1"/>
    <col min="5" max="6" width="9.140625" style="14"/>
    <col min="7" max="7" width="13.28515625" style="14" customWidth="1"/>
    <col min="8" max="9" width="9.140625" customWidth="1"/>
    <col min="12" max="12" width="67.5703125" bestFit="1" customWidth="1"/>
  </cols>
  <sheetData>
    <row r="1" spans="1:12" ht="45" customHeight="1" x14ac:dyDescent="0.25">
      <c r="A1" s="9" t="s">
        <v>3</v>
      </c>
      <c r="B1" s="16" t="s">
        <v>0</v>
      </c>
      <c r="C1" s="16"/>
      <c r="D1" s="16"/>
      <c r="E1" s="15" t="s">
        <v>1</v>
      </c>
      <c r="F1" s="15"/>
      <c r="G1" s="15"/>
      <c r="K1" s="6" t="s">
        <v>2</v>
      </c>
      <c r="L1" s="6" t="s">
        <v>13</v>
      </c>
    </row>
    <row r="2" spans="1:12" ht="30" x14ac:dyDescent="0.25">
      <c r="A2" s="9"/>
      <c r="B2" s="10" t="s">
        <v>4</v>
      </c>
      <c r="C2" s="10" t="s">
        <v>5</v>
      </c>
      <c r="D2" s="10" t="s">
        <v>6</v>
      </c>
      <c r="E2" s="11" t="s">
        <v>4</v>
      </c>
      <c r="F2" s="11" t="s">
        <v>5</v>
      </c>
      <c r="G2" s="11" t="s">
        <v>6</v>
      </c>
      <c r="I2" s="1" t="s">
        <v>7</v>
      </c>
      <c r="J2" s="1"/>
      <c r="K2" s="4" t="s">
        <v>10</v>
      </c>
      <c r="L2" s="4" t="s">
        <v>14</v>
      </c>
    </row>
    <row r="3" spans="1:12" x14ac:dyDescent="0.25">
      <c r="B3" s="12">
        <v>150</v>
      </c>
      <c r="C3" s="12">
        <v>135</v>
      </c>
      <c r="D3" s="12">
        <v>140</v>
      </c>
      <c r="E3" s="13">
        <f>_xlfn.NORM.DIST(B3,L$11,L$12,TRUE)</f>
        <v>0.93340338973154557</v>
      </c>
      <c r="F3" s="13">
        <f>_xlfn.NORM.DIST(C3,L$13,L$14,TRUE)</f>
        <v>0.61111992981448238</v>
      </c>
      <c r="G3" s="13">
        <f>_xlfn.NORM.DIST(D3,L$15,L$16,TRUE)</f>
        <v>0.90484763747901176</v>
      </c>
    </row>
    <row r="4" spans="1:12" x14ac:dyDescent="0.25">
      <c r="B4" s="12">
        <v>150</v>
      </c>
      <c r="C4" s="12">
        <v>160</v>
      </c>
      <c r="D4" s="12">
        <v>96</v>
      </c>
      <c r="E4" s="13">
        <f>_xlfn.NORM.DIST(B4,L$11,L$12,TRUE)</f>
        <v>0.93340338973154557</v>
      </c>
      <c r="F4" s="13">
        <f>_xlfn.NORM.DIST(C4,L$13,L$14,TRUE)</f>
        <v>0.92151207169327765</v>
      </c>
      <c r="G4" s="13">
        <f>_xlfn.NORM.DIST(D4,L$15,L$16,TRUE)</f>
        <v>0.32241788849735853</v>
      </c>
    </row>
    <row r="5" spans="1:12" x14ac:dyDescent="0.25">
      <c r="B5" s="12">
        <v>149</v>
      </c>
      <c r="C5" s="12">
        <v>135</v>
      </c>
      <c r="D5" s="12">
        <v>157</v>
      </c>
      <c r="E5" s="13">
        <f>_xlfn.NORM.DIST(B5,L$11,L$12,TRUE)</f>
        <v>0.92677326518594128</v>
      </c>
      <c r="F5" s="13">
        <f>_xlfn.NORM.DIST(C5,L$13,L$14,TRUE)</f>
        <v>0.61111992981448238</v>
      </c>
      <c r="G5" s="13">
        <f>_xlfn.NORM.DIST(D5,L$15,L$16,TRUE)</f>
        <v>0.97691215858503944</v>
      </c>
    </row>
    <row r="6" spans="1:12" x14ac:dyDescent="0.25">
      <c r="B6" s="12">
        <v>140</v>
      </c>
      <c r="C6" s="12">
        <v>145</v>
      </c>
      <c r="D6" s="12">
        <v>107</v>
      </c>
      <c r="E6" s="13">
        <f>_xlfn.NORM.DIST(B6,L$11,L$12,TRUE)</f>
        <v>0.84305179189278645</v>
      </c>
      <c r="F6" s="13">
        <f>_xlfn.NORM.DIST(C6,L$13,L$14,TRUE)</f>
        <v>0.76897331839973559</v>
      </c>
      <c r="G6" s="13">
        <f>_xlfn.NORM.DIST(D6,L$15,L$16,TRUE)</f>
        <v>0.4927031163535292</v>
      </c>
    </row>
    <row r="7" spans="1:12" x14ac:dyDescent="0.25">
      <c r="B7" s="12">
        <v>139</v>
      </c>
      <c r="C7" s="12">
        <v>138</v>
      </c>
      <c r="D7" s="12">
        <v>122</v>
      </c>
      <c r="E7" s="13">
        <f>_xlfn.NORM.DIST(B7,L$11,L$12,TRUE)</f>
        <v>0.83087405865941433</v>
      </c>
      <c r="F7" s="13">
        <f>_xlfn.NORM.DIST(C7,L$13,L$14,TRUE)</f>
        <v>0.66210261390739966</v>
      </c>
      <c r="G7" s="13">
        <f>_xlfn.NORM.DIST(D7,L$15,L$16,TRUE)</f>
        <v>0.72083742434807563</v>
      </c>
    </row>
    <row r="8" spans="1:12" x14ac:dyDescent="0.25">
      <c r="B8" s="12">
        <v>136</v>
      </c>
      <c r="C8" s="12">
        <v>104</v>
      </c>
      <c r="D8" s="12">
        <v>96</v>
      </c>
      <c r="E8" s="13">
        <f>_xlfn.NORM.DIST(B8,L$11,L$12,TRUE)</f>
        <v>0.79081736003341785</v>
      </c>
      <c r="F8" s="13">
        <f>_xlfn.NORM.DIST(C8,L$13,L$14,TRUE)</f>
        <v>0.1307662816716316</v>
      </c>
      <c r="G8" s="13">
        <f>_xlfn.NORM.DIST(D8,L$15,L$16,TRUE)</f>
        <v>0.32241788849735853</v>
      </c>
    </row>
    <row r="9" spans="1:12" x14ac:dyDescent="0.25">
      <c r="B9" s="12">
        <v>133</v>
      </c>
      <c r="C9" s="12">
        <v>125</v>
      </c>
      <c r="D9" s="12">
        <v>92</v>
      </c>
      <c r="E9" s="13">
        <f>_xlfn.NORM.DIST(B9,L$11,L$12,TRUE)</f>
        <v>0.74566053730328097</v>
      </c>
      <c r="F9" s="13">
        <f>_xlfn.NORM.DIST(C9,L$13,L$14,TRUE)</f>
        <v>0.43211518446225211</v>
      </c>
      <c r="G9" s="13">
        <f>_xlfn.NORM.DIST(D9,L$15,L$16,TRUE)</f>
        <v>0.26699913581646229</v>
      </c>
    </row>
    <row r="10" spans="1:12" x14ac:dyDescent="0.25">
      <c r="B10" s="12">
        <v>132</v>
      </c>
      <c r="C10" s="12">
        <v>155</v>
      </c>
      <c r="D10" s="12">
        <v>76</v>
      </c>
      <c r="E10" s="13">
        <f>_xlfn.NORM.DIST(B10,L$11,L$12,TRUE)</f>
        <v>0.72954627307123887</v>
      </c>
      <c r="F10" s="13">
        <f>_xlfn.NORM.DIST(C10,L$13,L$14,TRUE)</f>
        <v>0.882721258678696</v>
      </c>
      <c r="G10" s="13">
        <f>_xlfn.NORM.DIST(D10,L$15,L$16,TRUE)</f>
        <v>0.10279622205921425</v>
      </c>
      <c r="K10" s="17" t="s">
        <v>17</v>
      </c>
      <c r="L10" s="17"/>
    </row>
    <row r="11" spans="1:12" x14ac:dyDescent="0.25">
      <c r="B11" s="12">
        <v>132</v>
      </c>
      <c r="C11" s="12">
        <v>136</v>
      </c>
      <c r="D11" s="12">
        <v>135</v>
      </c>
      <c r="E11" s="13">
        <f>_xlfn.NORM.DIST(B11,L$11,L$12,TRUE)</f>
        <v>0.72954627307123887</v>
      </c>
      <c r="F11" s="13">
        <f>_xlfn.NORM.DIST(C11,L$13,L$14,TRUE)</f>
        <v>0.62837865650360669</v>
      </c>
      <c r="G11" s="13">
        <f>_xlfn.NORM.DIST(D11,L$15,L$16,TRUE)</f>
        <v>0.86617069527851209</v>
      </c>
      <c r="K11" s="18" t="s">
        <v>7</v>
      </c>
      <c r="L11" s="18">
        <f>AVERAGE(B:B)</f>
        <v>119.63636363636364</v>
      </c>
    </row>
    <row r="12" spans="1:12" x14ac:dyDescent="0.25">
      <c r="B12" s="12">
        <v>128</v>
      </c>
      <c r="C12" s="12">
        <v>146</v>
      </c>
      <c r="D12" s="12">
        <v>75</v>
      </c>
      <c r="E12" s="13">
        <f>_xlfn.NORM.DIST(B12,L$11,L$12,TRUE)</f>
        <v>0.66042454636050862</v>
      </c>
      <c r="F12" s="13">
        <f>_xlfn.NORM.DIST(C12,L$13,L$14,TRUE)</f>
        <v>0.78253786768292632</v>
      </c>
      <c r="G12" s="13">
        <f>_xlfn.NORM.DIST(D12,L$15,L$16,TRUE)</f>
        <v>9.5772900209786294E-2</v>
      </c>
      <c r="K12" s="18"/>
      <c r="L12" s="18">
        <f>_xlfn.STDEV.P(B:B)</f>
        <v>20.220478940792706</v>
      </c>
    </row>
    <row r="13" spans="1:12" x14ac:dyDescent="0.25">
      <c r="B13" s="12">
        <v>123</v>
      </c>
      <c r="C13" s="12">
        <v>120</v>
      </c>
      <c r="D13" s="12">
        <v>145</v>
      </c>
      <c r="E13" s="13">
        <f>_xlfn.NORM.DIST(B13,L$11,L$12,TRUE)</f>
        <v>0.56605845574463221</v>
      </c>
      <c r="F13" s="13">
        <f>_xlfn.NORM.DIST(C13,L$13,L$14,TRUE)</f>
        <v>0.34545995789970979</v>
      </c>
      <c r="G13" s="13">
        <f>_xlfn.NORM.DIST(D13,L$15,L$16,TRUE)</f>
        <v>0.93459121669535483</v>
      </c>
      <c r="K13" s="18" t="s">
        <v>8</v>
      </c>
      <c r="L13" s="18">
        <f>AVERAGE(C:C)</f>
        <v>128.77272727272728</v>
      </c>
    </row>
    <row r="14" spans="1:12" x14ac:dyDescent="0.25">
      <c r="B14" s="12">
        <v>118</v>
      </c>
      <c r="C14" s="12">
        <v>93</v>
      </c>
      <c r="D14" s="12">
        <v>80</v>
      </c>
      <c r="E14" s="13">
        <f>_xlfn.NORM.DIST(B14,L$11,L$12,TRUE)</f>
        <v>0.46775037861825625</v>
      </c>
      <c r="F14" s="13">
        <f>_xlfn.NORM.DIST(C14,L$13,L$14,TRUE)</f>
        <v>5.2473441126514253E-2</v>
      </c>
      <c r="G14" s="13">
        <f>_xlfn.NORM.DIST(D14,L$15,L$16,TRUE)</f>
        <v>0.13462045894653804</v>
      </c>
      <c r="K14" s="18"/>
      <c r="L14" s="18">
        <f>_xlfn.STDEV.P(C:C)</f>
        <v>22.063816158386437</v>
      </c>
    </row>
    <row r="15" spans="1:12" x14ac:dyDescent="0.25">
      <c r="B15" s="12">
        <v>115</v>
      </c>
      <c r="C15" s="12">
        <v>119</v>
      </c>
      <c r="D15" s="12">
        <v>90</v>
      </c>
      <c r="E15" s="13">
        <f>_xlfn.NORM.DIST(B15,L$11,L$12,TRUE)</f>
        <v>0.40932157009287745</v>
      </c>
      <c r="F15" s="13">
        <f>_xlfn.NORM.DIST(C15,L$13,L$14,TRUE)</f>
        <v>0.32890816426405389</v>
      </c>
      <c r="G15" s="13">
        <f>_xlfn.NORM.DIST(D15,L$15,L$16,TRUE)</f>
        <v>0.24121573266866858</v>
      </c>
      <c r="K15" s="18" t="s">
        <v>9</v>
      </c>
      <c r="L15" s="18">
        <f>AVERAGE(D:D)</f>
        <v>107.45454545454545</v>
      </c>
    </row>
    <row r="16" spans="1:12" x14ac:dyDescent="0.25">
      <c r="B16" s="12">
        <v>113</v>
      </c>
      <c r="C16" s="12">
        <v>140</v>
      </c>
      <c r="D16" s="12">
        <v>89</v>
      </c>
      <c r="E16" s="13">
        <f>_xlfn.NORM.DIST(B16,L$11,L$12,TRUE)</f>
        <v>0.37138017815635416</v>
      </c>
      <c r="F16" s="13">
        <f>_xlfn.NORM.DIST(C16,L$13,L$14,TRUE)</f>
        <v>0.69457290195087007</v>
      </c>
      <c r="G16" s="13">
        <f>_xlfn.NORM.DIST(D16,L$15,L$16,TRUE)</f>
        <v>0.22885021081146148</v>
      </c>
      <c r="K16" s="18"/>
      <c r="L16" s="18">
        <f>_xlfn.STDEV.P(D:D)</f>
        <v>24.849963001119839</v>
      </c>
    </row>
    <row r="17" spans="2:7" x14ac:dyDescent="0.25">
      <c r="B17" s="12">
        <v>110</v>
      </c>
      <c r="C17" s="12">
        <v>157</v>
      </c>
      <c r="D17" s="12">
        <v>139</v>
      </c>
      <c r="E17" s="13">
        <f>_xlfn.NORM.DIST(B17,L$11,L$12,TRUE)</f>
        <v>0.31683611262387124</v>
      </c>
      <c r="F17" s="13">
        <f>_xlfn.NORM.DIST(C17,L$13,L$14,TRUE)</f>
        <v>0.89961252151140036</v>
      </c>
      <c r="G17" s="13">
        <f>_xlfn.NORM.DIST(D17,L$15,L$16,TRUE)</f>
        <v>0.89785731968758309</v>
      </c>
    </row>
    <row r="18" spans="2:7" x14ac:dyDescent="0.25">
      <c r="B18" s="12">
        <v>104</v>
      </c>
      <c r="C18" s="12">
        <v>130</v>
      </c>
      <c r="D18" s="12">
        <v>132</v>
      </c>
      <c r="E18" s="13">
        <f>_xlfn.NORM.DIST(B18,L$11,L$12,TRUE)</f>
        <v>0.21967436981073729</v>
      </c>
      <c r="F18" s="13">
        <f>_xlfn.NORM.DIST(C18,L$13,L$14,TRUE)</f>
        <v>0.52217923761246876</v>
      </c>
      <c r="G18" s="13">
        <f>_xlfn.NORM.DIST(D18,L$15,L$16,TRUE)</f>
        <v>0.83836149952217898</v>
      </c>
    </row>
    <row r="19" spans="2:7" x14ac:dyDescent="0.25">
      <c r="B19" s="12">
        <v>100</v>
      </c>
      <c r="C19" s="12">
        <v>151</v>
      </c>
      <c r="D19" s="12">
        <v>130</v>
      </c>
      <c r="E19" s="13">
        <f>_xlfn.NORM.DIST(B19,L$11,L$12,TRUE)</f>
        <v>0.16574608335358498</v>
      </c>
      <c r="F19" s="13">
        <f>_xlfn.NORM.DIST(C19,L$13,L$14,TRUE)</f>
        <v>0.84313071087784897</v>
      </c>
      <c r="G19" s="13">
        <f>_xlfn.NORM.DIST(D19,L$15,L$16,TRUE)</f>
        <v>0.81786615958317421</v>
      </c>
    </row>
    <row r="20" spans="2:7" x14ac:dyDescent="0.25">
      <c r="B20" s="12">
        <v>97</v>
      </c>
      <c r="C20" s="12">
        <v>152</v>
      </c>
      <c r="D20" s="12">
        <v>91</v>
      </c>
      <c r="E20" s="13">
        <f>_xlfn.NORM.DIST(B20,L$11,L$12,TRUE)</f>
        <v>0.13146832213660864</v>
      </c>
      <c r="F20" s="13">
        <f>_xlfn.NORM.DIST(C20,L$13,L$14,TRUE)</f>
        <v>0.85376795017435525</v>
      </c>
      <c r="G20" s="13">
        <f>_xlfn.NORM.DIST(D20,L$15,L$16,TRUE)</f>
        <v>0.25393571049840991</v>
      </c>
    </row>
    <row r="21" spans="2:7" x14ac:dyDescent="0.25">
      <c r="B21" s="12">
        <v>93</v>
      </c>
      <c r="C21" s="12">
        <v>90</v>
      </c>
      <c r="D21" s="12">
        <v>77</v>
      </c>
      <c r="E21" s="13">
        <f>_xlfn.NORM.DIST(B21,L$11,L$12,TRUE)</f>
        <v>9.3869649696789889E-2</v>
      </c>
      <c r="F21" s="13">
        <f>_xlfn.NORM.DIST(C21,L$13,L$14,TRUE)</f>
        <v>3.9433409002993247E-2</v>
      </c>
      <c r="G21" s="13">
        <f>_xlfn.NORM.DIST(D21,L$15,L$16,TRUE)</f>
        <v>0.11018650677735287</v>
      </c>
    </row>
    <row r="22" spans="2:7" x14ac:dyDescent="0.25">
      <c r="B22" s="12">
        <v>93</v>
      </c>
      <c r="C22" s="12">
        <v>95</v>
      </c>
      <c r="D22" s="12">
        <v>87</v>
      </c>
      <c r="E22" s="13">
        <f>_xlfn.NORM.DIST(B22,L$11,L$12,TRUE)</f>
        <v>9.3869649696789889E-2</v>
      </c>
      <c r="F22" s="13">
        <f>_xlfn.NORM.DIST(C22,L$13,L$14,TRUE)</f>
        <v>6.2923772372879563E-2</v>
      </c>
      <c r="G22" s="13">
        <f>_xlfn.NORM.DIST(D22,L$15,L$16,TRUE)</f>
        <v>0.20521937586747097</v>
      </c>
    </row>
    <row r="23" spans="2:7" x14ac:dyDescent="0.25">
      <c r="B23" s="12">
        <v>90</v>
      </c>
      <c r="C23" s="12">
        <v>116</v>
      </c>
      <c r="D23" s="12">
        <v>105</v>
      </c>
      <c r="E23" s="13">
        <f>_xlfn.NORM.DIST(B23,L$11,L$12,TRUE)</f>
        <v>7.1370357249266408E-2</v>
      </c>
      <c r="F23" s="13">
        <f>_xlfn.NORM.DIST(C23,L$13,L$14,TRUE)</f>
        <v>0.28132856826366598</v>
      </c>
      <c r="G23" s="13">
        <f>_xlfn.NORM.DIST(D23,L$15,L$16,TRUE)</f>
        <v>0.46065861327910179</v>
      </c>
    </row>
    <row r="24" spans="2:7" x14ac:dyDescent="0.25">
      <c r="B24" s="12">
        <v>87</v>
      </c>
      <c r="C24" s="12">
        <v>91</v>
      </c>
      <c r="D24" s="12">
        <v>103</v>
      </c>
      <c r="E24" s="13">
        <f>_xlfn.NORM.DIST(B24,L$11,L$12,TRUE)</f>
        <v>5.3260974440413791E-2</v>
      </c>
      <c r="F24" s="13">
        <f>_xlfn.NORM.DIST(C24,L$13,L$14,TRUE)</f>
        <v>4.3450530925146995E-2</v>
      </c>
      <c r="G24" s="13">
        <f>_xlfn.NORM.DIST(D24,L$15,L$16,TRUE)</f>
        <v>0.42886770743416669</v>
      </c>
    </row>
  </sheetData>
  <mergeCells count="3">
    <mergeCell ref="E1:G1"/>
    <mergeCell ref="B1:D1"/>
    <mergeCell ref="K10:L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CogAT PRs</vt:lpstr>
      <vt:lpstr>Battery PRs</vt:lpstr>
    </vt:vector>
  </TitlesOfParts>
  <Company>Auburn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Lakin</dc:creator>
  <cp:lastModifiedBy>Joni Lakin</cp:lastModifiedBy>
  <dcterms:created xsi:type="dcterms:W3CDTF">2019-01-02T21:36:22Z</dcterms:created>
  <dcterms:modified xsi:type="dcterms:W3CDTF">2019-01-02T22:01:05Z</dcterms:modified>
</cp:coreProperties>
</file>